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01_Tavole Excel - Pulite x sito\3 SOFT\03_GOVERNANCE\02_Giustizia e Sicurezza\02_Sicurezza\"/>
    </mc:Choice>
  </mc:AlternateContent>
  <xr:revisionPtr revIDLastSave="0" documentId="13_ncr:1_{B3EBE46C-597C-4D9A-94BA-29F410FC61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 2" sheetId="1" r:id="rId1"/>
  </sheets>
  <definedNames>
    <definedName name="_xlnm.Print_Area" localSheetId="0">'Graf 2'!$B$4:$B$36</definedName>
    <definedName name="_xlnm.Print_Area">'Graf 2'!#REF!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I22" i="1" s="1"/>
  <c r="I23" i="1" l="1"/>
  <c r="I21" i="1"/>
  <c r="I25" i="1"/>
  <c r="I24" i="1"/>
  <c r="G22" i="1"/>
  <c r="G23" i="1"/>
  <c r="G24" i="1"/>
  <c r="G25" i="1"/>
  <c r="G21" i="1"/>
  <c r="G26" i="1" s="1"/>
</calcChain>
</file>

<file path=xl/sharedStrings.xml><?xml version="1.0" encoding="utf-8"?>
<sst xmlns="http://schemas.openxmlformats.org/spreadsheetml/2006/main" count="8" uniqueCount="8">
  <si>
    <t>DATI GRAFICO</t>
  </si>
  <si>
    <t>incidenti</t>
  </si>
  <si>
    <t>Scontro frontale</t>
  </si>
  <si>
    <t>Scontro frontale-laterale</t>
  </si>
  <si>
    <t>Scontro laterale</t>
  </si>
  <si>
    <t xml:space="preserve">Tamponamento </t>
  </si>
  <si>
    <t>Urto con veicolo</t>
  </si>
  <si>
    <t>Veicoli in marcia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</si>
</sst>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8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3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3" fontId="3" fillId="0" borderId="0" xfId="0" applyNumberFormat="1" applyFont="1"/>
    <xf numFmtId="0" fontId="4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/>
    <xf numFmtId="164" fontId="7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5" fontId="3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BE1828"/>
      <color rgb="FFFF7575"/>
      <color rgb="FFEE8C6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Incidenti stradali per tipo tra veicoli in marcia</a:t>
            </a:r>
          </a:p>
          <a:p>
            <a:pPr>
              <a:defRPr b="1"/>
            </a:pPr>
            <a:r>
              <a:rPr lang="it-IT" b="1"/>
              <a:t> Comune di Genova - Anno 2023
</a:t>
            </a:r>
          </a:p>
        </c:rich>
      </c:tx>
      <c:layout>
        <c:manualLayout>
          <c:xMode val="edge"/>
          <c:yMode val="edge"/>
          <c:x val="0.2922169242299329"/>
          <c:y val="0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7604740871487726"/>
          <c:y val="0.16491701386738405"/>
          <c:w val="0.68156971240145303"/>
          <c:h val="0.67042018210315268"/>
        </c:manualLayout>
      </c:layout>
      <c:pie3DChart>
        <c:varyColors val="1"/>
        <c:ser>
          <c:idx val="1"/>
          <c:order val="0"/>
          <c:tx>
            <c:v>incidenti veicoli in marcia</c:v>
          </c:tx>
          <c:dPt>
            <c:idx val="0"/>
            <c:bubble3D val="0"/>
            <c:spPr>
              <a:solidFill>
                <a:schemeClr val="accent1">
                  <a:tint val="54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50F-427E-B15E-5A9051A7B093}"/>
              </c:ext>
            </c:extLst>
          </c:dPt>
          <c:dPt>
            <c:idx val="1"/>
            <c:bubble3D val="0"/>
            <c:spPr>
              <a:solidFill>
                <a:schemeClr val="accent1">
                  <a:tint val="77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50F-427E-B15E-5A9051A7B093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50F-427E-B15E-5A9051A7B093}"/>
              </c:ext>
            </c:extLst>
          </c:dPt>
          <c:dPt>
            <c:idx val="3"/>
            <c:bubble3D val="0"/>
            <c:explosion val="6"/>
            <c:spPr>
              <a:solidFill>
                <a:schemeClr val="accent1">
                  <a:shade val="7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50F-427E-B15E-5A9051A7B093}"/>
              </c:ext>
            </c:extLst>
          </c:dPt>
          <c:dPt>
            <c:idx val="4"/>
            <c:bubble3D val="0"/>
            <c:spPr>
              <a:solidFill>
                <a:schemeClr val="accent1">
                  <a:shade val="53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50F-427E-B15E-5A9051A7B093}"/>
              </c:ext>
            </c:extLst>
          </c:dPt>
          <c:dLbls>
            <c:dLbl>
              <c:idx val="0"/>
              <c:layout>
                <c:manualLayout>
                  <c:x val="3.1955923974087857E-3"/>
                  <c:y val="-5.5193018256307872E-1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50F-427E-B15E-5A9051A7B093}"/>
                </c:ext>
              </c:extLst>
            </c:dLbl>
            <c:dLbl>
              <c:idx val="1"/>
              <c:layout>
                <c:manualLayout>
                  <c:x val="-3.834077045325382E-2"/>
                  <c:y val="-5.867434964469971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0F-427E-B15E-5A9051A7B093}"/>
                </c:ext>
              </c:extLst>
            </c:dLbl>
            <c:dLbl>
              <c:idx val="2"/>
              <c:layout>
                <c:manualLayout>
                  <c:x val="3.5150486266129731E-2"/>
                  <c:y val="3.404987562492362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0F-427E-B15E-5A9051A7B093}"/>
                </c:ext>
              </c:extLst>
            </c:dLbl>
            <c:dLbl>
              <c:idx val="4"/>
              <c:layout>
                <c:manualLayout>
                  <c:x val="2.7158045737721397E-2"/>
                  <c:y val="-1.644379426957507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50F-427E-B15E-5A9051A7B093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 2'!$F$21:$F$25</c:f>
              <c:strCache>
                <c:ptCount val="5"/>
                <c:pt idx="0">
                  <c:v>Scontro frontale</c:v>
                </c:pt>
                <c:pt idx="1">
                  <c:v>Scontro frontale-laterale</c:v>
                </c:pt>
                <c:pt idx="2">
                  <c:v>Scontro laterale</c:v>
                </c:pt>
                <c:pt idx="3">
                  <c:v>Tamponamento </c:v>
                </c:pt>
                <c:pt idx="4">
                  <c:v>Urto con veicolo</c:v>
                </c:pt>
              </c:strCache>
            </c:strRef>
          </c:cat>
          <c:val>
            <c:numRef>
              <c:f>'Graf 2'!$G$21:$G$25</c:f>
              <c:numCache>
                <c:formatCode>#,##0.0</c:formatCode>
                <c:ptCount val="5"/>
                <c:pt idx="0">
                  <c:v>4.8910411622276033</c:v>
                </c:pt>
                <c:pt idx="1">
                  <c:v>27.215496368038739</c:v>
                </c:pt>
                <c:pt idx="2">
                  <c:v>28.52300242130751</c:v>
                </c:pt>
                <c:pt idx="3">
                  <c:v>31.525423728813561</c:v>
                </c:pt>
                <c:pt idx="4">
                  <c:v>7.8450363196125901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0F-427E-B15E-5A9051A7B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40727</xdr:colOff>
      <xdr:row>8</xdr:row>
      <xdr:rowOff>8102</xdr:rowOff>
    </xdr:from>
    <xdr:to>
      <xdr:col>1</xdr:col>
      <xdr:colOff>7904654</xdr:colOff>
      <xdr:row>31</xdr:row>
      <xdr:rowOff>61727</xdr:rowOff>
    </xdr:to>
    <xdr:graphicFrame macro="">
      <xdr:nvGraphicFramePr>
        <xdr:cNvPr id="1215" name="Chart 3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F1:I63"/>
  <sheetViews>
    <sheetView tabSelected="1" zoomScale="87" zoomScaleNormal="87" workbookViewId="0">
      <selection activeCell="C47" sqref="C47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4" width="9.6640625" style="1"/>
    <col min="5" max="5" width="5.88671875" style="1" customWidth="1"/>
    <col min="6" max="6" width="27.33203125" style="1" customWidth="1"/>
    <col min="7" max="7" width="13" style="1" customWidth="1"/>
    <col min="8" max="8" width="9.6640625" style="1"/>
    <col min="9" max="9" width="10.5546875" style="1" customWidth="1"/>
    <col min="10" max="16384" width="9.6640625" style="1"/>
  </cols>
  <sheetData>
    <row r="1" spans="6:8" x14ac:dyDescent="0.2">
      <c r="F1" s="12"/>
      <c r="G1" s="7"/>
      <c r="H1" s="2"/>
    </row>
    <row r="2" spans="6:8" x14ac:dyDescent="0.2">
      <c r="F2" s="12"/>
      <c r="G2" s="7"/>
      <c r="H2" s="2"/>
    </row>
    <row r="3" spans="6:8" x14ac:dyDescent="0.2">
      <c r="F3" s="12"/>
      <c r="G3" s="7"/>
      <c r="H3" s="2"/>
    </row>
    <row r="4" spans="6:8" x14ac:dyDescent="0.2">
      <c r="F4" s="12"/>
      <c r="G4" s="7"/>
      <c r="H4" s="2"/>
    </row>
    <row r="5" spans="6:8" x14ac:dyDescent="0.2">
      <c r="F5" s="12"/>
      <c r="G5" s="7"/>
      <c r="H5" s="2"/>
    </row>
    <row r="6" spans="6:8" x14ac:dyDescent="0.2">
      <c r="F6" s="12"/>
      <c r="G6" s="7"/>
      <c r="H6" s="2"/>
    </row>
    <row r="7" spans="6:8" x14ac:dyDescent="0.2">
      <c r="F7" s="12"/>
      <c r="G7" s="7"/>
      <c r="H7" s="2"/>
    </row>
    <row r="8" spans="6:8" x14ac:dyDescent="0.2">
      <c r="F8" s="12"/>
      <c r="G8" s="7"/>
      <c r="H8" s="2"/>
    </row>
    <row r="17" spans="6:9" x14ac:dyDescent="0.2">
      <c r="F17" s="1" t="s">
        <v>1</v>
      </c>
    </row>
    <row r="18" spans="6:9" x14ac:dyDescent="0.2">
      <c r="F18" s="1" t="s">
        <v>0</v>
      </c>
      <c r="G18" s="15">
        <v>2023</v>
      </c>
    </row>
    <row r="19" spans="6:9" x14ac:dyDescent="0.2">
      <c r="G19" s="1" t="s">
        <v>7</v>
      </c>
    </row>
    <row r="21" spans="6:9" x14ac:dyDescent="0.2">
      <c r="F21" s="19" t="s">
        <v>2</v>
      </c>
      <c r="G21" s="21">
        <f>H21/$H$26*100</f>
        <v>4.8910411622276033</v>
      </c>
      <c r="H21" s="1">
        <v>101</v>
      </c>
      <c r="I21" s="1">
        <f>+H21/H26*100</f>
        <v>4.8910411622276033</v>
      </c>
    </row>
    <row r="22" spans="6:9" x14ac:dyDescent="0.2">
      <c r="F22" s="19" t="s">
        <v>3</v>
      </c>
      <c r="G22" s="21">
        <f>H22/$H$26*100</f>
        <v>27.215496368038739</v>
      </c>
      <c r="H22" s="1">
        <v>562</v>
      </c>
      <c r="I22" s="1">
        <f>+H22/H26*100</f>
        <v>27.215496368038739</v>
      </c>
    </row>
    <row r="23" spans="6:9" x14ac:dyDescent="0.2">
      <c r="F23" s="19" t="s">
        <v>4</v>
      </c>
      <c r="G23" s="21">
        <f t="shared" ref="G23:G25" si="0">H23/$H$26*100</f>
        <v>28.52300242130751</v>
      </c>
      <c r="H23" s="1">
        <v>589</v>
      </c>
      <c r="I23" s="1">
        <f>+H23/H26*100</f>
        <v>28.52300242130751</v>
      </c>
    </row>
    <row r="24" spans="6:9" x14ac:dyDescent="0.2">
      <c r="F24" s="20" t="s">
        <v>5</v>
      </c>
      <c r="G24" s="21">
        <f t="shared" si="0"/>
        <v>31.525423728813561</v>
      </c>
      <c r="H24" s="1">
        <v>651</v>
      </c>
      <c r="I24" s="1">
        <f>+H24/H26*100</f>
        <v>31.525423728813561</v>
      </c>
    </row>
    <row r="25" spans="6:9" x14ac:dyDescent="0.2">
      <c r="F25" s="20" t="s">
        <v>6</v>
      </c>
      <c r="G25" s="21">
        <f t="shared" si="0"/>
        <v>7.8450363196125901</v>
      </c>
      <c r="H25" s="1">
        <v>162</v>
      </c>
      <c r="I25" s="1">
        <f>+H25/H26*100</f>
        <v>7.8450363196125901</v>
      </c>
    </row>
    <row r="26" spans="6:9" x14ac:dyDescent="0.2">
      <c r="F26" s="8"/>
      <c r="G26" s="22">
        <f>SUM(G21:G25)</f>
        <v>100</v>
      </c>
      <c r="H26" s="3">
        <f>SUM(H21:H25)</f>
        <v>2065</v>
      </c>
    </row>
    <row r="27" spans="6:9" x14ac:dyDescent="0.2">
      <c r="F27" s="8"/>
      <c r="G27" s="9"/>
      <c r="H27" s="3"/>
    </row>
    <row r="28" spans="6:9" x14ac:dyDescent="0.2">
      <c r="F28" s="8"/>
      <c r="G28" s="9"/>
      <c r="H28" s="3"/>
    </row>
    <row r="29" spans="6:9" x14ac:dyDescent="0.2">
      <c r="F29" s="8"/>
      <c r="G29" s="9"/>
      <c r="H29" s="3"/>
    </row>
    <row r="30" spans="6:9" x14ac:dyDescent="0.2">
      <c r="F30" s="8"/>
      <c r="G30" s="9"/>
      <c r="H30" s="3"/>
    </row>
    <row r="31" spans="6:9" x14ac:dyDescent="0.2">
      <c r="F31" s="6"/>
      <c r="G31" s="13"/>
      <c r="H31" s="3"/>
    </row>
    <row r="32" spans="6:9" x14ac:dyDescent="0.2">
      <c r="F32" s="6"/>
      <c r="G32" s="4"/>
      <c r="H32" s="3"/>
    </row>
    <row r="33" spans="6:8" x14ac:dyDescent="0.2">
      <c r="F33" s="5"/>
      <c r="G33" s="4"/>
      <c r="H33" s="3"/>
    </row>
    <row r="34" spans="6:8" x14ac:dyDescent="0.2">
      <c r="F34" s="5"/>
      <c r="G34" s="4"/>
      <c r="H34" s="3"/>
    </row>
    <row r="35" spans="6:8" x14ac:dyDescent="0.2">
      <c r="F35" s="5"/>
      <c r="G35" s="4"/>
      <c r="H35" s="3"/>
    </row>
    <row r="36" spans="6:8" x14ac:dyDescent="0.2">
      <c r="F36" s="5"/>
      <c r="G36" s="4"/>
      <c r="H36" s="3"/>
    </row>
    <row r="37" spans="6:8" x14ac:dyDescent="0.2">
      <c r="F37" s="5"/>
      <c r="G37" s="4"/>
      <c r="H37" s="3"/>
    </row>
    <row r="38" spans="6:8" x14ac:dyDescent="0.2">
      <c r="F38" s="5"/>
      <c r="G38" s="4"/>
      <c r="H38" s="3"/>
    </row>
    <row r="42" spans="6:8" x14ac:dyDescent="0.2">
      <c r="G42" s="14"/>
    </row>
    <row r="45" spans="6:8" x14ac:dyDescent="0.2">
      <c r="F45" s="5"/>
      <c r="G45" s="18"/>
    </row>
    <row r="46" spans="6:8" x14ac:dyDescent="0.2">
      <c r="F46" s="5"/>
      <c r="G46" s="18"/>
    </row>
    <row r="47" spans="6:8" x14ac:dyDescent="0.2">
      <c r="F47" s="5"/>
      <c r="G47" s="18"/>
    </row>
    <row r="48" spans="6:8" ht="16.5" x14ac:dyDescent="0.2">
      <c r="F48" s="5"/>
      <c r="G48" s="17"/>
    </row>
    <row r="49" spans="6:7" ht="16.5" x14ac:dyDescent="0.2">
      <c r="F49" s="5"/>
      <c r="G49" s="17"/>
    </row>
    <row r="50" spans="6:7" ht="16.5" x14ac:dyDescent="0.2">
      <c r="F50" s="5"/>
      <c r="G50" s="17"/>
    </row>
    <row r="51" spans="6:7" x14ac:dyDescent="0.2">
      <c r="F51" s="5"/>
      <c r="G51" s="16"/>
    </row>
    <row r="52" spans="6:7" ht="16.5" x14ac:dyDescent="0.2">
      <c r="F52" s="10"/>
      <c r="G52" s="11"/>
    </row>
    <row r="53" spans="6:7" ht="16.5" x14ac:dyDescent="0.2">
      <c r="F53" s="10"/>
      <c r="G53" s="11"/>
    </row>
    <row r="54" spans="6:7" ht="16.5" x14ac:dyDescent="0.2">
      <c r="F54" s="10"/>
      <c r="G54" s="11"/>
    </row>
    <row r="55" spans="6:7" ht="16.5" x14ac:dyDescent="0.2">
      <c r="F55" s="16"/>
      <c r="G55" s="11"/>
    </row>
    <row r="56" spans="6:7" ht="16.5" x14ac:dyDescent="0.2">
      <c r="F56" s="16"/>
      <c r="G56" s="11"/>
    </row>
    <row r="57" spans="6:7" ht="16.5" x14ac:dyDescent="0.2">
      <c r="F57" s="16"/>
      <c r="G57" s="11"/>
    </row>
    <row r="58" spans="6:7" ht="16.5" x14ac:dyDescent="0.2">
      <c r="F58" s="16"/>
      <c r="G58" s="11"/>
    </row>
    <row r="59" spans="6:7" ht="16.5" x14ac:dyDescent="0.2">
      <c r="F59" s="16"/>
      <c r="G59" s="11"/>
    </row>
    <row r="60" spans="6:7" ht="16.5" x14ac:dyDescent="0.2">
      <c r="F60" s="10"/>
      <c r="G60" s="11"/>
    </row>
    <row r="61" spans="6:7" ht="16.5" x14ac:dyDescent="0.2">
      <c r="F61" s="10"/>
      <c r="G61" s="11"/>
    </row>
    <row r="62" spans="6:7" ht="16.5" x14ac:dyDescent="0.2">
      <c r="F62" s="10"/>
      <c r="G62" s="11"/>
    </row>
    <row r="63" spans="6:7" ht="16.5" x14ac:dyDescent="0.2">
      <c r="F63" s="10"/>
      <c r="G63" s="11"/>
    </row>
  </sheetData>
  <printOptions horizontalCentered="1"/>
  <pageMargins left="0.19685039370078741" right="0.19685039370078741" top="0.78740157480314965" bottom="0.19685039370078741" header="0" footer="0"/>
  <pageSetup paperSize="9" scale="9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Graf 2</vt:lpstr>
      <vt:lpstr>'Graf 2'!Area_stampa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2022-07-28T09:57:20Z</cp:lastPrinted>
  <dcterms:created xsi:type="dcterms:W3CDTF">2019-03-07T15:04:32Z</dcterms:created>
  <dcterms:modified xsi:type="dcterms:W3CDTF">2025-09-24T12:33:55Z</dcterms:modified>
</cp:coreProperties>
</file>